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21" i="1" l="1"/>
  <c r="E22" i="1"/>
  <c r="E16" i="1"/>
  <c r="E73" i="1"/>
  <c r="E77" i="1"/>
  <c r="E76" i="1"/>
  <c r="E66" i="1"/>
  <c r="E65" i="1"/>
  <c r="E46" i="1"/>
  <c r="E45" i="1"/>
  <c r="E44" i="1"/>
  <c r="E36" i="1"/>
  <c r="E35" i="1"/>
  <c r="E71" i="1"/>
  <c r="E72" i="1"/>
  <c r="E78" i="1"/>
  <c r="E75" i="1"/>
  <c r="E74" i="1"/>
  <c r="E70" i="1"/>
  <c r="E69" i="1"/>
  <c r="E68" i="1"/>
  <c r="E64" i="1"/>
  <c r="E63" i="1"/>
  <c r="E62" i="1"/>
  <c r="E61" i="1"/>
  <c r="E60" i="1"/>
  <c r="E59" i="1"/>
  <c r="E58" i="1"/>
  <c r="E43" i="1"/>
  <c r="E42" i="1"/>
  <c r="E41" i="1"/>
  <c r="E40" i="1"/>
  <c r="E39" i="1"/>
  <c r="E38" i="1"/>
  <c r="E34" i="1"/>
  <c r="E29" i="1"/>
  <c r="E30" i="1"/>
  <c r="E31" i="1"/>
  <c r="E32" i="1"/>
  <c r="E33" i="1"/>
  <c r="E28" i="1"/>
  <c r="E15" i="1"/>
  <c r="E17" i="1"/>
  <c r="E18" i="1"/>
  <c r="E19" i="1"/>
  <c r="E20" i="1"/>
  <c r="E23" i="1"/>
  <c r="E24" i="1"/>
  <c r="E25" i="1"/>
  <c r="E26" i="1"/>
  <c r="E14" i="1"/>
  <c r="A15" i="1" l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  <c r="A31" i="1" s="1"/>
  <c r="A32" i="1" s="1"/>
  <c r="A33" i="1" s="1"/>
  <c r="A34" i="1" s="1"/>
  <c r="A38" i="1" l="1"/>
  <c r="A39" i="1" s="1"/>
  <c r="A40" i="1" s="1"/>
  <c r="A41" i="1" s="1"/>
  <c r="A42" i="1" s="1"/>
  <c r="A43" i="1" s="1"/>
  <c r="A35" i="1"/>
  <c r="A36" i="1" s="1"/>
  <c r="A44" i="1" l="1"/>
  <c r="A45" i="1" s="1"/>
  <c r="A46" i="1" s="1"/>
  <c r="A48" i="1" l="1"/>
  <c r="A49" i="1" s="1"/>
  <c r="A50" i="1" s="1"/>
  <c r="A51" i="1" s="1"/>
  <c r="A52" i="1" s="1"/>
  <c r="A53" i="1" s="1"/>
  <c r="A54" i="1" s="1"/>
  <c r="A55" i="1" s="1"/>
  <c r="A56" i="1" s="1"/>
  <c r="A59" i="1" s="1"/>
  <c r="A60" i="1" s="1"/>
  <c r="A61" i="1" s="1"/>
  <c r="A62" i="1" s="1"/>
  <c r="A63" i="1" s="1"/>
  <c r="A64" i="1" s="1"/>
  <c r="A65" i="1" l="1"/>
  <c r="A66" i="1" s="1"/>
  <c r="A68" i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<sst xmlns="http://schemas.openxmlformats.org/spreadsheetml/2006/main" count="143" uniqueCount="74">
  <si>
    <t>Наименование</t>
  </si>
  <si>
    <t>№ п/п</t>
  </si>
  <si>
    <t>Шлифовка стекла 4мм прямолинейная</t>
  </si>
  <si>
    <t>Шлифовка стекла 4мм криволинейная</t>
  </si>
  <si>
    <t>Нанесение защитной пленки ТБ100</t>
  </si>
  <si>
    <t>Поклейка плёнкой ORACAL</t>
  </si>
  <si>
    <t>Пескоструйная обработка по всей площади</t>
  </si>
  <si>
    <r>
      <t xml:space="preserve">Сверление отверстий в стекле </t>
    </r>
    <r>
      <rPr>
        <sz val="14"/>
        <rFont val="Calibri"/>
        <family val="2"/>
        <charset val="204"/>
      </rPr>
      <t>Ø</t>
    </r>
    <r>
      <rPr>
        <sz val="14"/>
        <rFont val="Times New Roman"/>
        <family val="1"/>
        <charset val="204"/>
      </rPr>
      <t>18, 26</t>
    </r>
  </si>
  <si>
    <t>Полировка стекла 4мм прямолинейная</t>
  </si>
  <si>
    <t>Полировка стекла 4мм криволинейная</t>
  </si>
  <si>
    <r>
      <t xml:space="preserve">Сверление отверстий в стекле </t>
    </r>
    <r>
      <rPr>
        <sz val="14"/>
        <rFont val="Calibri"/>
        <family val="2"/>
        <charset val="204"/>
      </rPr>
      <t xml:space="preserve">Ø40, </t>
    </r>
    <r>
      <rPr>
        <sz val="14"/>
        <rFont val="Times New Roman"/>
        <family val="1"/>
        <charset val="204"/>
      </rPr>
      <t>60</t>
    </r>
  </si>
  <si>
    <t>Работы с материалами стекло, зеркало 4мм.</t>
  </si>
  <si>
    <r>
      <t xml:space="preserve">Сверление отверстий в стекле </t>
    </r>
    <r>
      <rPr>
        <sz val="14"/>
        <rFont val="Calibri"/>
        <family val="2"/>
        <charset val="204"/>
      </rPr>
      <t xml:space="preserve">Ø4, </t>
    </r>
    <r>
      <rPr>
        <sz val="14"/>
        <rFont val="Times New Roman"/>
        <family val="1"/>
        <charset val="204"/>
      </rPr>
      <t>6, 8, 10, 12</t>
    </r>
  </si>
  <si>
    <t>Работы с материалами стекло, зеркало 6мм.</t>
  </si>
  <si>
    <t>Шлифовка стекла 6мм прямолинейная</t>
  </si>
  <si>
    <t>Шлифовка стекла 6мм криволинейная</t>
  </si>
  <si>
    <t>Полировка стекла 6мм прямолинейная</t>
  </si>
  <si>
    <t>Полировка стекла 6мм криволинейная</t>
  </si>
  <si>
    <t>Работы с материалами стекло, зеркало 10мм.</t>
  </si>
  <si>
    <t>Шлифовка стекла 10мм прямолинейная</t>
  </si>
  <si>
    <t>Шлифовка стекла 10мм криволинейная</t>
  </si>
  <si>
    <t>Полировка стекла 10мм прямолинейная</t>
  </si>
  <si>
    <t>Полировка стекла 10мм криволинейная</t>
  </si>
  <si>
    <t>Работы с материалами стекло, зеркало 4 - 10мм.</t>
  </si>
  <si>
    <t>Поклейка фотопечати клиента без учета стоимости стекла</t>
  </si>
  <si>
    <t>Фотопечать на стекле полированном</t>
  </si>
  <si>
    <t>Фотопечать на стекле сатин</t>
  </si>
  <si>
    <t>Наценка на материал при криволинейной порезке</t>
  </si>
  <si>
    <t>ФОРМА</t>
  </si>
  <si>
    <t>4-6 мм</t>
  </si>
  <si>
    <t>8-10 мм</t>
  </si>
  <si>
    <t xml:space="preserve">Стоимость м2 = S стекла х Коэффициент х Цена стекла </t>
  </si>
  <si>
    <t>*Заказчик получает только заказаную фигуру без остатков обрези от прямоугольной фигуры.</t>
  </si>
  <si>
    <r>
      <t xml:space="preserve">Коэффициент сложности            </t>
    </r>
    <r>
      <rPr>
        <b/>
        <sz val="22"/>
        <rFont val="Calibri"/>
        <family val="2"/>
        <charset val="204"/>
      </rPr>
      <t>К</t>
    </r>
  </si>
  <si>
    <t>Поклейка пятачков</t>
  </si>
  <si>
    <t>Прайс-лист на стекло зеркало</t>
  </si>
  <si>
    <t>ПолированноеМ1</t>
  </si>
  <si>
    <t>Сатин б/ц</t>
  </si>
  <si>
    <t xml:space="preserve">Пунто б/ц </t>
  </si>
  <si>
    <t>Башак б/ц</t>
  </si>
  <si>
    <t xml:space="preserve">Лабиринт б/ц </t>
  </si>
  <si>
    <t>Зеркало серебро</t>
  </si>
  <si>
    <t>Зеркало бронза</t>
  </si>
  <si>
    <t>Зеркало сатин</t>
  </si>
  <si>
    <t>Розничная цена</t>
  </si>
  <si>
    <t>Спец. цена</t>
  </si>
  <si>
    <t>Толщина, мм.</t>
  </si>
  <si>
    <t>Стекло, зеркало</t>
  </si>
  <si>
    <t>Фотопечать на стекле полированном пленка заказчика</t>
  </si>
  <si>
    <t>Фотопечать на стекле сатин пленка заказчика</t>
  </si>
  <si>
    <t>Порезка стекла 4 мм заказчика прямолинейная</t>
  </si>
  <si>
    <t>Порезка стекла 4 мм заказчика криволиненйная</t>
  </si>
  <si>
    <t>Порезка стекла 6 мм заказчика прямолинейная</t>
  </si>
  <si>
    <t>Порезка стекла 6 мм заказчика криволиненйная</t>
  </si>
  <si>
    <t>Единицы измерения</t>
  </si>
  <si>
    <t>кв. м.</t>
  </si>
  <si>
    <t>шт.</t>
  </si>
  <si>
    <t>пог. м.</t>
  </si>
  <si>
    <t>Порезка стекла 10 мм заказчика прямолинейная</t>
  </si>
  <si>
    <t>Порезка стекла 10 мм заказчика криволиненйная</t>
  </si>
  <si>
    <t>Пескоструйная обработка по трафарету **</t>
  </si>
  <si>
    <t>Пескоструйная обработка амальгама **</t>
  </si>
  <si>
    <t>**</t>
  </si>
  <si>
    <t>При изготовлении пескоструем сложного рисунка стоимость увеличивается на 30%</t>
  </si>
  <si>
    <t>Графит</t>
  </si>
  <si>
    <t>Бронза</t>
  </si>
  <si>
    <t>Действует с "15  " ноября 2017г</t>
  </si>
  <si>
    <t>Работы с материалами стекло, зеркало 8мм.</t>
  </si>
  <si>
    <t>Шлифовка стекла 8мм прямолинейная</t>
  </si>
  <si>
    <t>Шлифовка стекла 8мм криволинейная</t>
  </si>
  <si>
    <t>Полировка стекла 8мм прямолинейная</t>
  </si>
  <si>
    <t>Полировка стекла 8мм криволинейная</t>
  </si>
  <si>
    <t>Порезка стекла 8 мм заказчика прямолинейная</t>
  </si>
  <si>
    <t>Порезка стекла 8 мм заказчика криволиненйная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</si>
</sst>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i/>
      <u/>
      <sz val="13"/>
      <color indexed="17"/>
      <name val="Arial"/>
      <family val="2"/>
      <charset val="204"/>
    </font>
    <font>
      <sz val="13"/>
      <color indexed="8"/>
      <name val="Calibri"/>
      <family val="2"/>
      <charset val="204"/>
    </font>
    <font>
      <b/>
      <sz val="13"/>
      <name val="Calibri"/>
      <family val="2"/>
      <charset val="204"/>
    </font>
    <font>
      <b/>
      <sz val="22"/>
      <name val="Calibri"/>
      <family val="2"/>
      <charset val="204"/>
    </font>
    <font>
      <b/>
      <i/>
      <u/>
      <sz val="13"/>
      <name val="Arial"/>
      <family val="2"/>
      <charset val="204"/>
    </font>
    <font>
      <sz val="14"/>
      <color indexed="8"/>
      <name val="Calibri"/>
      <family val="2"/>
      <charset val="204"/>
    </font>
    <font>
      <u/>
      <sz val="14"/>
      <color indexed="8"/>
      <name val="Arial"/>
      <family val="2"/>
      <charset val="204"/>
    </font>
    <font>
      <sz val="12"/>
      <name val="Bernard MT Condensed"/>
      <family val="1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  <xf numFmtId="0" fontId="1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3" fillId="0" borderId="0" xfId="3" applyFont="1"/>
    <xf numFmtId="0" fontId="3" fillId="0" borderId="0" xfId="3" applyFont="1" applyAlignment="1">
      <alignment horizontal="right"/>
    </xf>
    <xf numFmtId="4" fontId="3" fillId="0" borderId="0" xfId="0" applyNumberFormat="1" applyFont="1"/>
    <xf numFmtId="0" fontId="4" fillId="0" borderId="0" xfId="1" applyFont="1" applyAlignment="1" applyProtection="1">
      <alignment horizontal="right"/>
    </xf>
    <xf numFmtId="0" fontId="7" fillId="0" borderId="0" xfId="3" applyFont="1" applyAlignment="1">
      <alignment horizontal="right"/>
    </xf>
    <xf numFmtId="0" fontId="4" fillId="0" borderId="0" xfId="1" applyFont="1" applyAlignment="1" applyProtection="1"/>
    <xf numFmtId="0" fontId="8" fillId="0" borderId="1" xfId="0" applyFont="1" applyFill="1" applyBorder="1"/>
    <xf numFmtId="4" fontId="8" fillId="0" borderId="1" xfId="3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wrapText="1"/>
    </xf>
    <xf numFmtId="0" fontId="8" fillId="0" borderId="1" xfId="0" applyFont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14" fillId="0" borderId="1" xfId="4" applyFont="1" applyFill="1" applyBorder="1" applyAlignment="1">
      <alignment horizontal="center" vertical="center" wrapText="1"/>
    </xf>
    <xf numFmtId="2" fontId="14" fillId="0" borderId="1" xfId="4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13" fillId="0" borderId="1" xfId="4" applyFont="1" applyFill="1" applyBorder="1" applyAlignment="1">
      <alignment wrapText="1"/>
    </xf>
    <xf numFmtId="0" fontId="17" fillId="0" borderId="1" xfId="4" applyFont="1" applyFill="1" applyBorder="1" applyAlignment="1">
      <alignment horizontal="center" vertical="center" wrapText="1"/>
    </xf>
    <xf numFmtId="164" fontId="17" fillId="0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3" fillId="0" borderId="0" xfId="3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3" fillId="0" borderId="1" xfId="4" applyFont="1" applyFill="1" applyBorder="1" applyAlignment="1">
      <alignment horizontal="center" wrapText="1"/>
    </xf>
    <xf numFmtId="0" fontId="9" fillId="3" borderId="1" xfId="2" applyFont="1" applyFill="1" applyBorder="1" applyAlignment="1">
      <alignment wrapText="1"/>
    </xf>
    <xf numFmtId="0" fontId="9" fillId="3" borderId="1" xfId="2" applyFont="1" applyFill="1" applyBorder="1" applyAlignment="1">
      <alignment horizontal="center" wrapText="1"/>
    </xf>
    <xf numFmtId="4" fontId="8" fillId="3" borderId="1" xfId="3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4" fontId="3" fillId="3" borderId="0" xfId="0" applyNumberFormat="1" applyFont="1" applyFill="1"/>
    <xf numFmtId="0" fontId="11" fillId="0" borderId="0" xfId="3" applyFont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4" fontId="6" fillId="4" borderId="4" xfId="3" applyNumberFormat="1" applyFont="1" applyFill="1" applyBorder="1" applyAlignment="1">
      <alignment horizontal="center" vertical="center" wrapText="1"/>
    </xf>
    <xf numFmtId="4" fontId="6" fillId="4" borderId="5" xfId="3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1" xfId="3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/>
    </xf>
    <xf numFmtId="0" fontId="14" fillId="0" borderId="1" xfId="4" applyFont="1" applyFill="1" applyBorder="1" applyAlignment="1">
      <alignment horizontal="center" vertical="justify" wrapText="1"/>
    </xf>
    <xf numFmtId="0" fontId="18" fillId="0" borderId="4" xfId="4" applyFont="1" applyFill="1" applyBorder="1" applyAlignment="1">
      <alignment horizontal="center" vertical="center" wrapText="1"/>
    </xf>
    <xf numFmtId="0" fontId="19" fillId="0" borderId="3" xfId="4" applyFont="1" applyFill="1" applyBorder="1" applyAlignment="1">
      <alignment horizontal="center" vertical="center" wrapText="1"/>
    </xf>
    <xf numFmtId="0" fontId="19" fillId="0" borderId="8" xfId="4" applyFont="1" applyFill="1" applyBorder="1" applyAlignment="1">
      <alignment horizontal="center" vertical="center" wrapText="1"/>
    </xf>
    <xf numFmtId="0" fontId="19" fillId="0" borderId="9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</cellXfs>
  <cellStyles count="5">
    <cellStyle name="Гиперссылка" xfId="1" builtinId="8"/>
    <cellStyle name="Обычный" xfId="0" builtinId="0"/>
    <cellStyle name="Обычный 2" xfId="4"/>
    <cellStyle name="Обычный_Лист1" xfId="2"/>
    <cellStyle name="Обычный_ПРАЙС НА ДСП 16ММ  (НОВЫЙ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84</xdr:row>
      <xdr:rowOff>85726</xdr:rowOff>
    </xdr:from>
    <xdr:to>
      <xdr:col>2</xdr:col>
      <xdr:colOff>2486025</xdr:colOff>
      <xdr:row>85</xdr:row>
      <xdr:rowOff>0</xdr:rowOff>
    </xdr:to>
    <xdr:pic>
      <xdr:nvPicPr>
        <xdr:cNvPr id="3" name="Picture 1845" descr="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8725" y="29098876"/>
          <a:ext cx="1743075" cy="44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552450</xdr:colOff>
      <xdr:row>81</xdr:row>
      <xdr:rowOff>38100</xdr:rowOff>
    </xdr:from>
    <xdr:to>
      <xdr:col>2</xdr:col>
      <xdr:colOff>3114675</xdr:colOff>
      <xdr:row>82</xdr:row>
      <xdr:rowOff>0</xdr:rowOff>
    </xdr:to>
    <xdr:pic>
      <xdr:nvPicPr>
        <xdr:cNvPr id="4" name="Picture 1841" descr="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8225" y="27774900"/>
          <a:ext cx="2562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676275</xdr:colOff>
      <xdr:row>83</xdr:row>
      <xdr:rowOff>38099</xdr:rowOff>
    </xdr:from>
    <xdr:to>
      <xdr:col>2</xdr:col>
      <xdr:colOff>2609850</xdr:colOff>
      <xdr:row>83</xdr:row>
      <xdr:rowOff>457198</xdr:rowOff>
    </xdr:to>
    <xdr:pic>
      <xdr:nvPicPr>
        <xdr:cNvPr id="5" name="Picture 1843" descr="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62050" y="28594049"/>
          <a:ext cx="1933575" cy="419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2</xdr:col>
      <xdr:colOff>504825</xdr:colOff>
      <xdr:row>82</xdr:row>
      <xdr:rowOff>38101</xdr:rowOff>
    </xdr:from>
    <xdr:to>
      <xdr:col>2</xdr:col>
      <xdr:colOff>2847975</xdr:colOff>
      <xdr:row>83</xdr:row>
      <xdr:rowOff>1</xdr:rowOff>
    </xdr:to>
    <xdr:pic>
      <xdr:nvPicPr>
        <xdr:cNvPr id="6" name="Picture 1842" descr="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0600" y="28155901"/>
          <a:ext cx="23431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79</xdr:row>
      <xdr:rowOff>0</xdr:rowOff>
    </xdr:from>
    <xdr:to>
      <xdr:col>3</xdr:col>
      <xdr:colOff>0</xdr:colOff>
      <xdr:row>81</xdr:row>
      <xdr:rowOff>0</xdr:rowOff>
    </xdr:to>
    <xdr:sp macro="" textlink="">
      <xdr:nvSpPr>
        <xdr:cNvPr id="7" name="Rectangle 31"/>
        <xdr:cNvSpPr>
          <a:spLocks noChangeArrowheads="1"/>
        </xdr:cNvSpPr>
      </xdr:nvSpPr>
      <xdr:spPr bwMode="auto">
        <a:xfrm>
          <a:off x="171450" y="46882050"/>
          <a:ext cx="5067300" cy="4381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647700</xdr:colOff>
      <xdr:row>5</xdr:row>
      <xdr:rowOff>128905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0950" cy="108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topLeftCell="A22" zoomScaleNormal="100" workbookViewId="0">
      <selection activeCell="A8" sqref="A8:F8"/>
    </sheetView>
  </sheetViews>
  <sheetFormatPr defaultRowHeight="15" x14ac:dyDescent="0.25"/>
  <cols>
    <col min="1" max="1" width="5.28515625" style="1" customWidth="1"/>
    <col min="2" max="2" width="13.42578125" style="29" customWidth="1"/>
    <col min="3" max="3" width="56.5703125" style="1" customWidth="1"/>
    <col min="4" max="4" width="14.5703125" style="29" customWidth="1"/>
    <col min="5" max="5" width="14.42578125" style="4" customWidth="1"/>
    <col min="6" max="6" width="10.28515625" style="4" customWidth="1"/>
    <col min="7" max="16384" width="9.140625" style="1"/>
  </cols>
  <sheetData>
    <row r="1" spans="1:11" s="2" customFormat="1" x14ac:dyDescent="0.25">
      <c r="B1" s="26"/>
      <c r="D1" s="26"/>
      <c r="E1" s="6"/>
      <c r="F1" s="6"/>
    </row>
    <row r="2" spans="1:11" s="2" customFormat="1" x14ac:dyDescent="0.25">
      <c r="B2" s="26"/>
      <c r="D2" s="26"/>
      <c r="E2" s="6"/>
      <c r="F2" s="6"/>
    </row>
    <row r="3" spans="1:11" s="2" customFormat="1" x14ac:dyDescent="0.25">
      <c r="B3" s="26"/>
      <c r="D3" s="26"/>
      <c r="E3" s="6"/>
      <c r="F3" s="6"/>
    </row>
    <row r="4" spans="1:11" s="2" customFormat="1" x14ac:dyDescent="0.25">
      <c r="B4" s="26"/>
      <c r="D4" s="26"/>
      <c r="E4" s="6"/>
      <c r="F4" s="6"/>
    </row>
    <row r="5" spans="1:11" s="2" customFormat="1" x14ac:dyDescent="0.25">
      <c r="B5" s="26"/>
      <c r="D5" s="26"/>
      <c r="E5" s="6"/>
      <c r="F5" s="6"/>
    </row>
    <row r="6" spans="1:11" s="2" customFormat="1" x14ac:dyDescent="0.25">
      <c r="B6" s="26"/>
      <c r="D6" s="26"/>
      <c r="E6" s="5"/>
      <c r="F6" s="5"/>
    </row>
    <row r="7" spans="1:11" s="2" customFormat="1" x14ac:dyDescent="0.25">
      <c r="B7" s="26"/>
      <c r="D7" s="26"/>
      <c r="E7" s="5"/>
      <c r="F7" s="7"/>
    </row>
    <row r="8" spans="1:11" s="2" customFormat="1" ht="20.25" x14ac:dyDescent="0.3">
      <c r="A8" s="42" t="s">
        <v>35</v>
      </c>
      <c r="B8" s="42"/>
      <c r="C8" s="42"/>
      <c r="D8" s="42"/>
      <c r="E8" s="42"/>
      <c r="F8" s="42"/>
      <c r="H8" s="3"/>
      <c r="I8" s="3"/>
      <c r="J8" s="3"/>
      <c r="K8" s="3"/>
    </row>
    <row r="9" spans="1:11" s="2" customFormat="1" x14ac:dyDescent="0.25">
      <c r="A9" s="54" t="s">
        <v>66</v>
      </c>
      <c r="B9" s="54"/>
      <c r="C9" s="54"/>
      <c r="D9" s="54"/>
      <c r="E9" s="54"/>
      <c r="F9" s="54"/>
      <c r="H9" s="3"/>
      <c r="I9" s="3"/>
      <c r="J9" s="3"/>
      <c r="K9" s="3"/>
    </row>
    <row r="11" spans="1:11" ht="18.75" customHeight="1" x14ac:dyDescent="0.25">
      <c r="A11" s="48" t="s">
        <v>1</v>
      </c>
      <c r="B11" s="48" t="s">
        <v>46</v>
      </c>
      <c r="C11" s="48" t="s">
        <v>0</v>
      </c>
      <c r="D11" s="48" t="s">
        <v>54</v>
      </c>
      <c r="E11" s="46" t="s">
        <v>44</v>
      </c>
      <c r="F11" s="50" t="s">
        <v>45</v>
      </c>
    </row>
    <row r="12" spans="1:11" ht="26.25" customHeight="1" x14ac:dyDescent="0.25">
      <c r="A12" s="49"/>
      <c r="B12" s="49"/>
      <c r="C12" s="49"/>
      <c r="D12" s="49"/>
      <c r="E12" s="47"/>
      <c r="F12" s="50"/>
    </row>
    <row r="13" spans="1:11" ht="18.75" customHeight="1" x14ac:dyDescent="0.25">
      <c r="A13" s="51" t="s">
        <v>47</v>
      </c>
      <c r="B13" s="52"/>
      <c r="C13" s="52"/>
      <c r="D13" s="52"/>
      <c r="E13" s="52"/>
      <c r="F13" s="53"/>
    </row>
    <row r="14" spans="1:11" ht="18.75" x14ac:dyDescent="0.3">
      <c r="A14" s="8">
        <v>1</v>
      </c>
      <c r="B14" s="24">
        <v>4</v>
      </c>
      <c r="C14" s="25" t="s">
        <v>36</v>
      </c>
      <c r="D14" s="24" t="s">
        <v>55</v>
      </c>
      <c r="E14" s="9">
        <f>F14*1.2</f>
        <v>252</v>
      </c>
      <c r="F14" s="23">
        <v>210</v>
      </c>
    </row>
    <row r="15" spans="1:11" ht="18.75" x14ac:dyDescent="0.3">
      <c r="A15" s="8">
        <f t="shared" ref="A15:A17" si="0">A14+1</f>
        <v>2</v>
      </c>
      <c r="B15" s="24">
        <v>6</v>
      </c>
      <c r="C15" s="25" t="s">
        <v>36</v>
      </c>
      <c r="D15" s="24" t="s">
        <v>55</v>
      </c>
      <c r="E15" s="9">
        <f t="shared" ref="E15:E33" si="1">F15*1.2</f>
        <v>420</v>
      </c>
      <c r="F15" s="10">
        <v>350</v>
      </c>
    </row>
    <row r="16" spans="1:11" ht="18.75" x14ac:dyDescent="0.3">
      <c r="A16" s="8">
        <f t="shared" si="0"/>
        <v>3</v>
      </c>
      <c r="B16" s="24">
        <v>8</v>
      </c>
      <c r="C16" s="25" t="s">
        <v>36</v>
      </c>
      <c r="D16" s="24" t="s">
        <v>55</v>
      </c>
      <c r="E16" s="9">
        <f t="shared" si="1"/>
        <v>504</v>
      </c>
      <c r="F16" s="10">
        <v>420</v>
      </c>
    </row>
    <row r="17" spans="1:6" ht="18.75" x14ac:dyDescent="0.3">
      <c r="A17" s="8">
        <f t="shared" si="0"/>
        <v>4</v>
      </c>
      <c r="B17" s="24">
        <v>10</v>
      </c>
      <c r="C17" s="25" t="s">
        <v>36</v>
      </c>
      <c r="D17" s="24" t="s">
        <v>55</v>
      </c>
      <c r="E17" s="9">
        <f t="shared" si="1"/>
        <v>660</v>
      </c>
      <c r="F17" s="10">
        <v>550</v>
      </c>
    </row>
    <row r="18" spans="1:6" ht="18.75" x14ac:dyDescent="0.3">
      <c r="A18" s="8">
        <f t="shared" ref="A18:A26" si="2">A17+1</f>
        <v>5</v>
      </c>
      <c r="B18" s="24">
        <v>4</v>
      </c>
      <c r="C18" s="25" t="s">
        <v>37</v>
      </c>
      <c r="D18" s="24" t="s">
        <v>55</v>
      </c>
      <c r="E18" s="9">
        <f t="shared" si="1"/>
        <v>360</v>
      </c>
      <c r="F18" s="10">
        <v>300</v>
      </c>
    </row>
    <row r="19" spans="1:6" ht="18.75" x14ac:dyDescent="0.3">
      <c r="A19" s="8">
        <f t="shared" si="2"/>
        <v>6</v>
      </c>
      <c r="B19" s="24">
        <v>4</v>
      </c>
      <c r="C19" s="25" t="s">
        <v>38</v>
      </c>
      <c r="D19" s="24" t="s">
        <v>55</v>
      </c>
      <c r="E19" s="9">
        <f t="shared" si="1"/>
        <v>672</v>
      </c>
      <c r="F19" s="10">
        <v>560</v>
      </c>
    </row>
    <row r="20" spans="1:6" ht="18.75" x14ac:dyDescent="0.3">
      <c r="A20" s="8">
        <f t="shared" si="2"/>
        <v>7</v>
      </c>
      <c r="B20" s="24">
        <v>4</v>
      </c>
      <c r="C20" s="25" t="s">
        <v>39</v>
      </c>
      <c r="D20" s="24" t="s">
        <v>55</v>
      </c>
      <c r="E20" s="9">
        <f t="shared" si="1"/>
        <v>672</v>
      </c>
      <c r="F20" s="10">
        <v>560</v>
      </c>
    </row>
    <row r="21" spans="1:6" ht="18.75" x14ac:dyDescent="0.3">
      <c r="A21" s="8">
        <f t="shared" si="2"/>
        <v>8</v>
      </c>
      <c r="B21" s="24">
        <v>4</v>
      </c>
      <c r="C21" s="25" t="s">
        <v>64</v>
      </c>
      <c r="D21" s="24" t="s">
        <v>55</v>
      </c>
      <c r="E21" s="9">
        <f t="shared" ref="E21:E22" si="3">F21*1.2</f>
        <v>420</v>
      </c>
      <c r="F21" s="10">
        <v>350</v>
      </c>
    </row>
    <row r="22" spans="1:6" ht="18.75" x14ac:dyDescent="0.3">
      <c r="A22" s="8">
        <f t="shared" si="2"/>
        <v>9</v>
      </c>
      <c r="B22" s="24">
        <v>4</v>
      </c>
      <c r="C22" s="25" t="s">
        <v>65</v>
      </c>
      <c r="D22" s="24" t="s">
        <v>55</v>
      </c>
      <c r="E22" s="9">
        <f t="shared" si="3"/>
        <v>420</v>
      </c>
      <c r="F22" s="10">
        <v>350</v>
      </c>
    </row>
    <row r="23" spans="1:6" ht="18.75" x14ac:dyDescent="0.3">
      <c r="A23" s="8">
        <f t="shared" si="2"/>
        <v>10</v>
      </c>
      <c r="B23" s="24">
        <v>4</v>
      </c>
      <c r="C23" s="25" t="s">
        <v>40</v>
      </c>
      <c r="D23" s="24" t="s">
        <v>55</v>
      </c>
      <c r="E23" s="9">
        <f t="shared" si="1"/>
        <v>672</v>
      </c>
      <c r="F23" s="10">
        <v>560</v>
      </c>
    </row>
    <row r="24" spans="1:6" ht="18.75" x14ac:dyDescent="0.3">
      <c r="A24" s="8">
        <f t="shared" si="2"/>
        <v>11</v>
      </c>
      <c r="B24" s="24">
        <v>4</v>
      </c>
      <c r="C24" s="25" t="s">
        <v>41</v>
      </c>
      <c r="D24" s="24" t="s">
        <v>55</v>
      </c>
      <c r="E24" s="9">
        <f t="shared" si="1"/>
        <v>372</v>
      </c>
      <c r="F24" s="10">
        <v>310</v>
      </c>
    </row>
    <row r="25" spans="1:6" ht="18.75" x14ac:dyDescent="0.3">
      <c r="A25" s="8">
        <f t="shared" si="2"/>
        <v>12</v>
      </c>
      <c r="B25" s="24">
        <v>4</v>
      </c>
      <c r="C25" s="25" t="s">
        <v>42</v>
      </c>
      <c r="D25" s="24" t="s">
        <v>55</v>
      </c>
      <c r="E25" s="9">
        <f t="shared" si="1"/>
        <v>618</v>
      </c>
      <c r="F25" s="10">
        <v>515</v>
      </c>
    </row>
    <row r="26" spans="1:6" ht="18.75" x14ac:dyDescent="0.3">
      <c r="A26" s="8">
        <f t="shared" si="2"/>
        <v>13</v>
      </c>
      <c r="B26" s="24">
        <v>4</v>
      </c>
      <c r="C26" s="25" t="s">
        <v>43</v>
      </c>
      <c r="D26" s="24" t="s">
        <v>55</v>
      </c>
      <c r="E26" s="9">
        <f t="shared" si="1"/>
        <v>618</v>
      </c>
      <c r="F26" s="10">
        <v>515</v>
      </c>
    </row>
    <row r="27" spans="1:6" ht="18.75" x14ac:dyDescent="0.25">
      <c r="A27" s="43" t="s">
        <v>11</v>
      </c>
      <c r="B27" s="44"/>
      <c r="C27" s="44"/>
      <c r="D27" s="44"/>
      <c r="E27" s="44"/>
      <c r="F27" s="45"/>
    </row>
    <row r="28" spans="1:6" ht="18.75" x14ac:dyDescent="0.3">
      <c r="A28" s="12">
        <f>A26+1</f>
        <v>14</v>
      </c>
      <c r="B28" s="27">
        <v>4</v>
      </c>
      <c r="C28" s="11" t="s">
        <v>12</v>
      </c>
      <c r="D28" s="31" t="s">
        <v>56</v>
      </c>
      <c r="E28" s="9">
        <f t="shared" si="1"/>
        <v>18</v>
      </c>
      <c r="F28" s="10">
        <v>15</v>
      </c>
    </row>
    <row r="29" spans="1:6" ht="18.75" x14ac:dyDescent="0.3">
      <c r="A29" s="12">
        <f>A28+1</f>
        <v>15</v>
      </c>
      <c r="B29" s="27">
        <v>4</v>
      </c>
      <c r="C29" s="11" t="s">
        <v>7</v>
      </c>
      <c r="D29" s="31" t="s">
        <v>56</v>
      </c>
      <c r="E29" s="9">
        <f t="shared" si="1"/>
        <v>36</v>
      </c>
      <c r="F29" s="10">
        <v>30</v>
      </c>
    </row>
    <row r="30" spans="1:6" ht="18.75" x14ac:dyDescent="0.3">
      <c r="A30" s="12">
        <f t="shared" ref="A30:A78" si="4">A29+1</f>
        <v>16</v>
      </c>
      <c r="B30" s="27">
        <v>4</v>
      </c>
      <c r="C30" s="11" t="s">
        <v>10</v>
      </c>
      <c r="D30" s="31" t="s">
        <v>56</v>
      </c>
      <c r="E30" s="9">
        <f t="shared" si="1"/>
        <v>66</v>
      </c>
      <c r="F30" s="10">
        <v>55</v>
      </c>
    </row>
    <row r="31" spans="1:6" ht="18.75" x14ac:dyDescent="0.3">
      <c r="A31" s="12">
        <f t="shared" si="4"/>
        <v>17</v>
      </c>
      <c r="B31" s="27">
        <v>4</v>
      </c>
      <c r="C31" s="11" t="s">
        <v>2</v>
      </c>
      <c r="D31" s="31" t="s">
        <v>57</v>
      </c>
      <c r="E31" s="9">
        <f t="shared" si="1"/>
        <v>18</v>
      </c>
      <c r="F31" s="10">
        <v>15</v>
      </c>
    </row>
    <row r="32" spans="1:6" ht="18.75" x14ac:dyDescent="0.3">
      <c r="A32" s="12">
        <f t="shared" si="4"/>
        <v>18</v>
      </c>
      <c r="B32" s="27">
        <v>4</v>
      </c>
      <c r="C32" s="11" t="s">
        <v>3</v>
      </c>
      <c r="D32" s="31" t="s">
        <v>57</v>
      </c>
      <c r="E32" s="9">
        <f t="shared" si="1"/>
        <v>42</v>
      </c>
      <c r="F32" s="10">
        <v>35</v>
      </c>
    </row>
    <row r="33" spans="1:6" ht="18.75" x14ac:dyDescent="0.3">
      <c r="A33" s="12">
        <f t="shared" si="4"/>
        <v>19</v>
      </c>
      <c r="B33" s="27">
        <v>4</v>
      </c>
      <c r="C33" s="11" t="s">
        <v>8</v>
      </c>
      <c r="D33" s="31" t="s">
        <v>57</v>
      </c>
      <c r="E33" s="9">
        <f t="shared" si="1"/>
        <v>33.6</v>
      </c>
      <c r="F33" s="10">
        <v>28</v>
      </c>
    </row>
    <row r="34" spans="1:6" ht="18.75" x14ac:dyDescent="0.3">
      <c r="A34" s="12">
        <f t="shared" si="4"/>
        <v>20</v>
      </c>
      <c r="B34" s="27">
        <v>4</v>
      </c>
      <c r="C34" s="11" t="s">
        <v>9</v>
      </c>
      <c r="D34" s="31" t="s">
        <v>57</v>
      </c>
      <c r="E34" s="9">
        <f>F34*1.2</f>
        <v>52.8</v>
      </c>
      <c r="F34" s="10">
        <v>44</v>
      </c>
    </row>
    <row r="35" spans="1:6" ht="18.75" customHeight="1" x14ac:dyDescent="0.3">
      <c r="A35" s="12">
        <f t="shared" si="4"/>
        <v>21</v>
      </c>
      <c r="B35" s="27">
        <v>4</v>
      </c>
      <c r="C35" s="11" t="s">
        <v>50</v>
      </c>
      <c r="D35" s="31" t="s">
        <v>57</v>
      </c>
      <c r="E35" s="9">
        <f>F35*1.2</f>
        <v>8.4</v>
      </c>
      <c r="F35" s="10">
        <v>7</v>
      </c>
    </row>
    <row r="36" spans="1:6" ht="20.25" customHeight="1" x14ac:dyDescent="0.3">
      <c r="A36" s="12">
        <f t="shared" si="4"/>
        <v>22</v>
      </c>
      <c r="B36" s="27">
        <v>4</v>
      </c>
      <c r="C36" s="11" t="s">
        <v>51</v>
      </c>
      <c r="D36" s="31" t="s">
        <v>57</v>
      </c>
      <c r="E36" s="9">
        <f>F36*1.2</f>
        <v>30</v>
      </c>
      <c r="F36" s="10">
        <v>25</v>
      </c>
    </row>
    <row r="37" spans="1:6" ht="18.75" x14ac:dyDescent="0.25">
      <c r="A37" s="51" t="s">
        <v>13</v>
      </c>
      <c r="B37" s="52"/>
      <c r="C37" s="52"/>
      <c r="D37" s="52"/>
      <c r="E37" s="52"/>
      <c r="F37" s="53"/>
    </row>
    <row r="38" spans="1:6" ht="18.75" x14ac:dyDescent="0.3">
      <c r="A38" s="12">
        <f>A34+1</f>
        <v>21</v>
      </c>
      <c r="B38" s="27">
        <v>6</v>
      </c>
      <c r="C38" s="11" t="s">
        <v>12</v>
      </c>
      <c r="D38" s="31" t="s">
        <v>56</v>
      </c>
      <c r="E38" s="9">
        <f t="shared" ref="E38:E43" si="5">F38*1.2</f>
        <v>20.399999999999999</v>
      </c>
      <c r="F38" s="10">
        <v>17</v>
      </c>
    </row>
    <row r="39" spans="1:6" ht="18.75" x14ac:dyDescent="0.3">
      <c r="A39" s="12">
        <f>A38+1</f>
        <v>22</v>
      </c>
      <c r="B39" s="27">
        <v>6</v>
      </c>
      <c r="C39" s="11" t="s">
        <v>7</v>
      </c>
      <c r="D39" s="31" t="s">
        <v>56</v>
      </c>
      <c r="E39" s="9">
        <f t="shared" si="5"/>
        <v>38.4</v>
      </c>
      <c r="F39" s="10">
        <v>32</v>
      </c>
    </row>
    <row r="40" spans="1:6" ht="18.75" x14ac:dyDescent="0.3">
      <c r="A40" s="12">
        <f t="shared" si="4"/>
        <v>23</v>
      </c>
      <c r="B40" s="27">
        <v>6</v>
      </c>
      <c r="C40" s="11" t="s">
        <v>10</v>
      </c>
      <c r="D40" s="31" t="s">
        <v>56</v>
      </c>
      <c r="E40" s="9">
        <f t="shared" si="5"/>
        <v>68.399999999999991</v>
      </c>
      <c r="F40" s="10">
        <v>57</v>
      </c>
    </row>
    <row r="41" spans="1:6" ht="18.75" x14ac:dyDescent="0.3">
      <c r="A41" s="12">
        <f t="shared" si="4"/>
        <v>24</v>
      </c>
      <c r="B41" s="27">
        <v>6</v>
      </c>
      <c r="C41" s="11" t="s">
        <v>14</v>
      </c>
      <c r="D41" s="31" t="s">
        <v>57</v>
      </c>
      <c r="E41" s="9">
        <f t="shared" si="5"/>
        <v>20.399999999999999</v>
      </c>
      <c r="F41" s="10">
        <v>17</v>
      </c>
    </row>
    <row r="42" spans="1:6" ht="18.75" x14ac:dyDescent="0.3">
      <c r="A42" s="12">
        <f t="shared" si="4"/>
        <v>25</v>
      </c>
      <c r="B42" s="27">
        <v>6</v>
      </c>
      <c r="C42" s="11" t="s">
        <v>15</v>
      </c>
      <c r="D42" s="31" t="s">
        <v>57</v>
      </c>
      <c r="E42" s="9">
        <f t="shared" si="5"/>
        <v>44.4</v>
      </c>
      <c r="F42" s="10">
        <v>37</v>
      </c>
    </row>
    <row r="43" spans="1:6" ht="18.75" x14ac:dyDescent="0.3">
      <c r="A43" s="12">
        <f t="shared" si="4"/>
        <v>26</v>
      </c>
      <c r="B43" s="27">
        <v>6</v>
      </c>
      <c r="C43" s="11" t="s">
        <v>16</v>
      </c>
      <c r="D43" s="31" t="s">
        <v>57</v>
      </c>
      <c r="E43" s="9">
        <f t="shared" si="5"/>
        <v>36</v>
      </c>
      <c r="F43" s="10">
        <v>30</v>
      </c>
    </row>
    <row r="44" spans="1:6" ht="18.75" x14ac:dyDescent="0.3">
      <c r="A44" s="12">
        <f t="shared" si="4"/>
        <v>27</v>
      </c>
      <c r="B44" s="27">
        <v>6</v>
      </c>
      <c r="C44" s="11" t="s">
        <v>17</v>
      </c>
      <c r="D44" s="31" t="s">
        <v>57</v>
      </c>
      <c r="E44" s="9">
        <f>F44*1.2</f>
        <v>55.199999999999996</v>
      </c>
      <c r="F44" s="10">
        <v>46</v>
      </c>
    </row>
    <row r="45" spans="1:6" ht="19.5" customHeight="1" x14ac:dyDescent="0.3">
      <c r="A45" s="12">
        <f t="shared" si="4"/>
        <v>28</v>
      </c>
      <c r="B45" s="27">
        <v>6</v>
      </c>
      <c r="C45" s="11" t="s">
        <v>52</v>
      </c>
      <c r="D45" s="31" t="s">
        <v>57</v>
      </c>
      <c r="E45" s="9">
        <f>F45*1.2</f>
        <v>8.4</v>
      </c>
      <c r="F45" s="10">
        <v>7</v>
      </c>
    </row>
    <row r="46" spans="1:6" ht="19.5" customHeight="1" x14ac:dyDescent="0.3">
      <c r="A46" s="12">
        <f t="shared" si="4"/>
        <v>29</v>
      </c>
      <c r="B46" s="27">
        <v>6</v>
      </c>
      <c r="C46" s="11" t="s">
        <v>53</v>
      </c>
      <c r="D46" s="31" t="s">
        <v>57</v>
      </c>
      <c r="E46" s="9">
        <f>F46*1.2</f>
        <v>30</v>
      </c>
      <c r="F46" s="10">
        <v>25</v>
      </c>
    </row>
    <row r="47" spans="1:6" ht="19.5" customHeight="1" x14ac:dyDescent="0.25">
      <c r="A47" s="51" t="s">
        <v>67</v>
      </c>
      <c r="B47" s="52"/>
      <c r="C47" s="52"/>
      <c r="D47" s="52"/>
      <c r="E47" s="52"/>
      <c r="F47" s="53"/>
    </row>
    <row r="48" spans="1:6" ht="19.5" customHeight="1" x14ac:dyDescent="0.3">
      <c r="A48" s="12">
        <f>A46+1</f>
        <v>30</v>
      </c>
      <c r="B48" s="27">
        <v>8</v>
      </c>
      <c r="C48" s="11" t="s">
        <v>12</v>
      </c>
      <c r="D48" s="31" t="s">
        <v>56</v>
      </c>
      <c r="E48" s="9">
        <f t="shared" ref="E48:E53" si="6">F48*1.2</f>
        <v>22.8</v>
      </c>
      <c r="F48" s="10">
        <v>19</v>
      </c>
    </row>
    <row r="49" spans="1:6" ht="19.5" customHeight="1" x14ac:dyDescent="0.3">
      <c r="A49" s="12">
        <f t="shared" si="4"/>
        <v>31</v>
      </c>
      <c r="B49" s="27">
        <v>8</v>
      </c>
      <c r="C49" s="11" t="s">
        <v>7</v>
      </c>
      <c r="D49" s="31" t="s">
        <v>56</v>
      </c>
      <c r="E49" s="9">
        <f t="shared" si="6"/>
        <v>40.799999999999997</v>
      </c>
      <c r="F49" s="10">
        <v>34</v>
      </c>
    </row>
    <row r="50" spans="1:6" ht="19.5" customHeight="1" x14ac:dyDescent="0.3">
      <c r="A50" s="12">
        <f t="shared" si="4"/>
        <v>32</v>
      </c>
      <c r="B50" s="27">
        <v>8</v>
      </c>
      <c r="C50" s="11" t="s">
        <v>10</v>
      </c>
      <c r="D50" s="31" t="s">
        <v>56</v>
      </c>
      <c r="E50" s="9">
        <f t="shared" si="6"/>
        <v>70.8</v>
      </c>
      <c r="F50" s="10">
        <v>59</v>
      </c>
    </row>
    <row r="51" spans="1:6" ht="19.5" customHeight="1" x14ac:dyDescent="0.3">
      <c r="A51" s="12">
        <f t="shared" si="4"/>
        <v>33</v>
      </c>
      <c r="B51" s="27">
        <v>8</v>
      </c>
      <c r="C51" s="11" t="s">
        <v>68</v>
      </c>
      <c r="D51" s="31" t="s">
        <v>57</v>
      </c>
      <c r="E51" s="9">
        <f t="shared" si="6"/>
        <v>26.4</v>
      </c>
      <c r="F51" s="10">
        <v>22</v>
      </c>
    </row>
    <row r="52" spans="1:6" ht="19.5" customHeight="1" x14ac:dyDescent="0.3">
      <c r="A52" s="12">
        <f t="shared" si="4"/>
        <v>34</v>
      </c>
      <c r="B52" s="27">
        <v>8</v>
      </c>
      <c r="C52" s="11" t="s">
        <v>69</v>
      </c>
      <c r="D52" s="31" t="s">
        <v>57</v>
      </c>
      <c r="E52" s="9">
        <f t="shared" si="6"/>
        <v>60</v>
      </c>
      <c r="F52" s="10">
        <v>50</v>
      </c>
    </row>
    <row r="53" spans="1:6" ht="19.5" customHeight="1" x14ac:dyDescent="0.3">
      <c r="A53" s="12">
        <f t="shared" si="4"/>
        <v>35</v>
      </c>
      <c r="B53" s="27">
        <v>8</v>
      </c>
      <c r="C53" s="11" t="s">
        <v>70</v>
      </c>
      <c r="D53" s="31" t="s">
        <v>57</v>
      </c>
      <c r="E53" s="9">
        <f t="shared" si="6"/>
        <v>39.6</v>
      </c>
      <c r="F53" s="10">
        <v>33</v>
      </c>
    </row>
    <row r="54" spans="1:6" ht="19.5" customHeight="1" x14ac:dyDescent="0.3">
      <c r="A54" s="12">
        <f t="shared" si="4"/>
        <v>36</v>
      </c>
      <c r="B54" s="27">
        <v>8</v>
      </c>
      <c r="C54" s="11" t="s">
        <v>71</v>
      </c>
      <c r="D54" s="31" t="s">
        <v>57</v>
      </c>
      <c r="E54" s="9">
        <f>F54*1.2</f>
        <v>72</v>
      </c>
      <c r="F54" s="10">
        <v>60</v>
      </c>
    </row>
    <row r="55" spans="1:6" ht="19.5" customHeight="1" x14ac:dyDescent="0.3">
      <c r="A55" s="12">
        <f t="shared" si="4"/>
        <v>37</v>
      </c>
      <c r="B55" s="27">
        <v>8</v>
      </c>
      <c r="C55" s="11" t="s">
        <v>72</v>
      </c>
      <c r="D55" s="31" t="s">
        <v>57</v>
      </c>
      <c r="E55" s="9">
        <f>F55*1.2</f>
        <v>10.799999999999999</v>
      </c>
      <c r="F55" s="10">
        <v>9</v>
      </c>
    </row>
    <row r="56" spans="1:6" ht="19.5" customHeight="1" x14ac:dyDescent="0.3">
      <c r="A56" s="12">
        <f t="shared" si="4"/>
        <v>38</v>
      </c>
      <c r="B56" s="27">
        <v>8</v>
      </c>
      <c r="C56" s="11" t="s">
        <v>73</v>
      </c>
      <c r="D56" s="31" t="s">
        <v>57</v>
      </c>
      <c r="E56" s="9">
        <f>F56*1.2</f>
        <v>54</v>
      </c>
      <c r="F56" s="10">
        <v>45</v>
      </c>
    </row>
    <row r="57" spans="1:6" ht="18.75" x14ac:dyDescent="0.25">
      <c r="A57" s="51" t="s">
        <v>18</v>
      </c>
      <c r="B57" s="52"/>
      <c r="C57" s="52"/>
      <c r="D57" s="52"/>
      <c r="E57" s="52"/>
      <c r="F57" s="53"/>
    </row>
    <row r="58" spans="1:6" ht="18.75" x14ac:dyDescent="0.3">
      <c r="A58" s="12">
        <v>3</v>
      </c>
      <c r="B58" s="27">
        <v>10</v>
      </c>
      <c r="C58" s="11" t="s">
        <v>12</v>
      </c>
      <c r="D58" s="31" t="s">
        <v>56</v>
      </c>
      <c r="E58" s="9">
        <f t="shared" ref="E58:E63" si="7">F58*1.2</f>
        <v>24</v>
      </c>
      <c r="F58" s="10">
        <v>20</v>
      </c>
    </row>
    <row r="59" spans="1:6" ht="18.75" x14ac:dyDescent="0.3">
      <c r="A59" s="12">
        <f>A58+1</f>
        <v>4</v>
      </c>
      <c r="B59" s="27">
        <v>10</v>
      </c>
      <c r="C59" s="11" t="s">
        <v>7</v>
      </c>
      <c r="D59" s="31" t="s">
        <v>56</v>
      </c>
      <c r="E59" s="9">
        <f t="shared" si="7"/>
        <v>42</v>
      </c>
      <c r="F59" s="10">
        <v>35</v>
      </c>
    </row>
    <row r="60" spans="1:6" ht="18.75" x14ac:dyDescent="0.3">
      <c r="A60" s="12">
        <f t="shared" si="4"/>
        <v>5</v>
      </c>
      <c r="B60" s="27">
        <v>10</v>
      </c>
      <c r="C60" s="11" t="s">
        <v>10</v>
      </c>
      <c r="D60" s="31" t="s">
        <v>56</v>
      </c>
      <c r="E60" s="9">
        <f t="shared" si="7"/>
        <v>72</v>
      </c>
      <c r="F60" s="10">
        <v>60</v>
      </c>
    </row>
    <row r="61" spans="1:6" ht="18.75" x14ac:dyDescent="0.3">
      <c r="A61" s="12">
        <f t="shared" si="4"/>
        <v>6</v>
      </c>
      <c r="B61" s="27">
        <v>10</v>
      </c>
      <c r="C61" s="11" t="s">
        <v>19</v>
      </c>
      <c r="D61" s="31" t="s">
        <v>57</v>
      </c>
      <c r="E61" s="9">
        <f t="shared" si="7"/>
        <v>30</v>
      </c>
      <c r="F61" s="10">
        <v>25</v>
      </c>
    </row>
    <row r="62" spans="1:6" ht="18.75" x14ac:dyDescent="0.3">
      <c r="A62" s="12">
        <f t="shared" si="4"/>
        <v>7</v>
      </c>
      <c r="B62" s="27">
        <v>10</v>
      </c>
      <c r="C62" s="11" t="s">
        <v>20</v>
      </c>
      <c r="D62" s="31" t="s">
        <v>57</v>
      </c>
      <c r="E62" s="9">
        <f t="shared" si="7"/>
        <v>66</v>
      </c>
      <c r="F62" s="10">
        <v>55</v>
      </c>
    </row>
    <row r="63" spans="1:6" ht="18.75" x14ac:dyDescent="0.3">
      <c r="A63" s="12">
        <f t="shared" si="4"/>
        <v>8</v>
      </c>
      <c r="B63" s="27">
        <v>10</v>
      </c>
      <c r="C63" s="11" t="s">
        <v>21</v>
      </c>
      <c r="D63" s="31" t="s">
        <v>57</v>
      </c>
      <c r="E63" s="9">
        <f t="shared" si="7"/>
        <v>42</v>
      </c>
      <c r="F63" s="10">
        <v>35</v>
      </c>
    </row>
    <row r="64" spans="1:6" ht="18.75" x14ac:dyDescent="0.3">
      <c r="A64" s="12">
        <f t="shared" si="4"/>
        <v>9</v>
      </c>
      <c r="B64" s="27">
        <v>10</v>
      </c>
      <c r="C64" s="11" t="s">
        <v>22</v>
      </c>
      <c r="D64" s="31" t="s">
        <v>57</v>
      </c>
      <c r="E64" s="9">
        <f>F64*1.2</f>
        <v>78</v>
      </c>
      <c r="F64" s="10">
        <v>65</v>
      </c>
    </row>
    <row r="65" spans="1:6" ht="21" customHeight="1" x14ac:dyDescent="0.3">
      <c r="A65" s="12">
        <f t="shared" si="4"/>
        <v>10</v>
      </c>
      <c r="B65" s="27">
        <v>10</v>
      </c>
      <c r="C65" s="11" t="s">
        <v>58</v>
      </c>
      <c r="D65" s="31" t="s">
        <v>57</v>
      </c>
      <c r="E65" s="9">
        <f>F65*1.2</f>
        <v>12</v>
      </c>
      <c r="F65" s="10">
        <v>10</v>
      </c>
    </row>
    <row r="66" spans="1:6" ht="18.75" customHeight="1" x14ac:dyDescent="0.3">
      <c r="A66" s="12">
        <f t="shared" si="4"/>
        <v>11</v>
      </c>
      <c r="B66" s="27">
        <v>10</v>
      </c>
      <c r="C66" s="11" t="s">
        <v>59</v>
      </c>
      <c r="D66" s="31" t="s">
        <v>57</v>
      </c>
      <c r="E66" s="9">
        <f>F66*1.2</f>
        <v>60</v>
      </c>
      <c r="F66" s="10">
        <v>50</v>
      </c>
    </row>
    <row r="67" spans="1:6" ht="18.75" x14ac:dyDescent="0.25">
      <c r="A67" s="51" t="s">
        <v>23</v>
      </c>
      <c r="B67" s="52"/>
      <c r="C67" s="52"/>
      <c r="D67" s="52"/>
      <c r="E67" s="52"/>
      <c r="F67" s="53"/>
    </row>
    <row r="68" spans="1:6" ht="38.25" customHeight="1" x14ac:dyDescent="0.3">
      <c r="A68" s="12">
        <f>A64+1</f>
        <v>10</v>
      </c>
      <c r="B68" s="27"/>
      <c r="C68" s="11" t="s">
        <v>24</v>
      </c>
      <c r="D68" s="31" t="s">
        <v>55</v>
      </c>
      <c r="E68" s="9">
        <f t="shared" ref="E68:E78" si="8">F68*1.2</f>
        <v>120</v>
      </c>
      <c r="F68" s="30">
        <v>100</v>
      </c>
    </row>
    <row r="69" spans="1:6" ht="18.75" x14ac:dyDescent="0.3">
      <c r="A69" s="12">
        <f>A68+1</f>
        <v>11</v>
      </c>
      <c r="B69" s="27"/>
      <c r="C69" s="11" t="s">
        <v>4</v>
      </c>
      <c r="D69" s="31" t="s">
        <v>55</v>
      </c>
      <c r="E69" s="9">
        <f t="shared" si="8"/>
        <v>48</v>
      </c>
      <c r="F69" s="10">
        <v>40</v>
      </c>
    </row>
    <row r="70" spans="1:6" ht="18.75" x14ac:dyDescent="0.3">
      <c r="A70" s="12">
        <f t="shared" si="4"/>
        <v>12</v>
      </c>
      <c r="B70" s="27"/>
      <c r="C70" s="11" t="s">
        <v>5</v>
      </c>
      <c r="D70" s="31" t="s">
        <v>55</v>
      </c>
      <c r="E70" s="9">
        <f t="shared" si="8"/>
        <v>90</v>
      </c>
      <c r="F70" s="10">
        <v>75</v>
      </c>
    </row>
    <row r="71" spans="1:6" ht="18.75" x14ac:dyDescent="0.3">
      <c r="A71" s="12">
        <f t="shared" si="4"/>
        <v>13</v>
      </c>
      <c r="B71" s="27"/>
      <c r="C71" s="11" t="s">
        <v>6</v>
      </c>
      <c r="D71" s="31" t="s">
        <v>55</v>
      </c>
      <c r="E71" s="9">
        <f>F71*1.2</f>
        <v>144</v>
      </c>
      <c r="F71" s="10">
        <v>120</v>
      </c>
    </row>
    <row r="72" spans="1:6" ht="18.75" x14ac:dyDescent="0.3">
      <c r="A72" s="12">
        <f t="shared" si="4"/>
        <v>14</v>
      </c>
      <c r="B72" s="27"/>
      <c r="C72" s="11" t="s">
        <v>60</v>
      </c>
      <c r="D72" s="31" t="s">
        <v>55</v>
      </c>
      <c r="E72" s="9">
        <f t="shared" si="8"/>
        <v>180</v>
      </c>
      <c r="F72" s="10">
        <v>150</v>
      </c>
    </row>
    <row r="73" spans="1:6" ht="18.75" x14ac:dyDescent="0.3">
      <c r="A73" s="12">
        <f t="shared" si="4"/>
        <v>15</v>
      </c>
      <c r="B73" s="27"/>
      <c r="C73" s="34" t="s">
        <v>61</v>
      </c>
      <c r="D73" s="35" t="s">
        <v>55</v>
      </c>
      <c r="E73" s="36">
        <f t="shared" si="8"/>
        <v>360</v>
      </c>
      <c r="F73" s="37">
        <v>300</v>
      </c>
    </row>
    <row r="74" spans="1:6" ht="18.75" x14ac:dyDescent="0.3">
      <c r="A74" s="12">
        <f t="shared" si="4"/>
        <v>16</v>
      </c>
      <c r="B74" s="27"/>
      <c r="C74" s="11" t="s">
        <v>25</v>
      </c>
      <c r="D74" s="31" t="s">
        <v>55</v>
      </c>
      <c r="E74" s="9">
        <f t="shared" si="8"/>
        <v>588</v>
      </c>
      <c r="F74" s="10">
        <v>490</v>
      </c>
    </row>
    <row r="75" spans="1:6" ht="18.75" x14ac:dyDescent="0.3">
      <c r="A75" s="12">
        <f t="shared" si="4"/>
        <v>17</v>
      </c>
      <c r="B75" s="27"/>
      <c r="C75" s="11" t="s">
        <v>26</v>
      </c>
      <c r="D75" s="31" t="s">
        <v>55</v>
      </c>
      <c r="E75" s="9">
        <f t="shared" si="8"/>
        <v>756</v>
      </c>
      <c r="F75" s="10">
        <v>630</v>
      </c>
    </row>
    <row r="76" spans="1:6" ht="37.5" x14ac:dyDescent="0.3">
      <c r="A76" s="12">
        <f t="shared" si="4"/>
        <v>18</v>
      </c>
      <c r="B76" s="27"/>
      <c r="C76" s="11" t="s">
        <v>48</v>
      </c>
      <c r="D76" s="31" t="s">
        <v>55</v>
      </c>
      <c r="E76" s="9">
        <f t="shared" si="8"/>
        <v>408</v>
      </c>
      <c r="F76" s="30">
        <v>340</v>
      </c>
    </row>
    <row r="77" spans="1:6" ht="18" customHeight="1" x14ac:dyDescent="0.3">
      <c r="A77" s="12">
        <f t="shared" si="4"/>
        <v>19</v>
      </c>
      <c r="B77" s="27"/>
      <c r="C77" s="11" t="s">
        <v>49</v>
      </c>
      <c r="D77" s="31" t="s">
        <v>55</v>
      </c>
      <c r="E77" s="9">
        <f t="shared" si="8"/>
        <v>612</v>
      </c>
      <c r="F77" s="10">
        <v>510</v>
      </c>
    </row>
    <row r="78" spans="1:6" ht="18.75" x14ac:dyDescent="0.3">
      <c r="A78" s="12">
        <f t="shared" si="4"/>
        <v>20</v>
      </c>
      <c r="B78" s="27"/>
      <c r="C78" s="11" t="s">
        <v>34</v>
      </c>
      <c r="D78" s="31" t="s">
        <v>56</v>
      </c>
      <c r="E78" s="9">
        <f t="shared" si="8"/>
        <v>54</v>
      </c>
      <c r="F78" s="10">
        <v>45</v>
      </c>
    </row>
    <row r="79" spans="1:6" ht="19.5" customHeight="1" x14ac:dyDescent="0.3">
      <c r="A79" s="18"/>
      <c r="B79" s="28"/>
      <c r="C79" s="15" t="s">
        <v>27</v>
      </c>
      <c r="D79" s="32"/>
      <c r="E79" s="13"/>
      <c r="F79" s="14"/>
    </row>
    <row r="80" spans="1:6" ht="18.75" x14ac:dyDescent="0.3">
      <c r="A80" s="18"/>
      <c r="B80" s="28"/>
      <c r="C80" s="60" t="s">
        <v>28</v>
      </c>
      <c r="D80" s="22"/>
      <c r="E80" s="55" t="s">
        <v>33</v>
      </c>
      <c r="F80" s="55"/>
    </row>
    <row r="81" spans="1:6" ht="18.75" x14ac:dyDescent="0.3">
      <c r="A81" s="18"/>
      <c r="B81" s="28"/>
      <c r="C81" s="60"/>
      <c r="D81" s="22"/>
      <c r="E81" s="16" t="s">
        <v>29</v>
      </c>
      <c r="F81" s="17" t="s">
        <v>30</v>
      </c>
    </row>
    <row r="82" spans="1:6" ht="30" customHeight="1" x14ac:dyDescent="0.3">
      <c r="A82" s="18"/>
      <c r="B82" s="28"/>
      <c r="C82" s="19"/>
      <c r="D82" s="33"/>
      <c r="E82" s="20">
        <v>1.1000000000000001</v>
      </c>
      <c r="F82" s="21">
        <v>1.3</v>
      </c>
    </row>
    <row r="83" spans="1:6" ht="34.5" customHeight="1" x14ac:dyDescent="0.3">
      <c r="A83" s="18"/>
      <c r="B83" s="28"/>
      <c r="C83" s="19"/>
      <c r="D83" s="33"/>
      <c r="E83" s="20">
        <v>1.2</v>
      </c>
      <c r="F83" s="21">
        <v>1.4</v>
      </c>
    </row>
    <row r="84" spans="1:6" ht="36" customHeight="1" x14ac:dyDescent="0.3">
      <c r="A84" s="18"/>
      <c r="B84" s="28"/>
      <c r="C84" s="19"/>
      <c r="D84" s="33"/>
      <c r="E84" s="20">
        <v>1.3</v>
      </c>
      <c r="F84" s="21">
        <v>1.5</v>
      </c>
    </row>
    <row r="85" spans="1:6" ht="42" customHeight="1" x14ac:dyDescent="0.3">
      <c r="A85" s="18"/>
      <c r="B85" s="28"/>
      <c r="C85" s="19"/>
      <c r="D85" s="33"/>
      <c r="E85" s="20">
        <v>1.5</v>
      </c>
      <c r="F85" s="21">
        <v>2.1</v>
      </c>
    </row>
    <row r="86" spans="1:6" ht="18.75" x14ac:dyDescent="0.3">
      <c r="A86" s="18"/>
      <c r="B86" s="28"/>
      <c r="C86" s="56" t="s">
        <v>31</v>
      </c>
      <c r="D86" s="56"/>
      <c r="E86" s="56"/>
      <c r="F86" s="56"/>
    </row>
    <row r="87" spans="1:6" ht="27.75" customHeight="1" x14ac:dyDescent="0.3">
      <c r="A87" s="18"/>
      <c r="B87" s="28"/>
      <c r="C87" s="57" t="s">
        <v>32</v>
      </c>
      <c r="D87" s="58"/>
      <c r="E87" s="58"/>
      <c r="F87" s="59"/>
    </row>
    <row r="89" spans="1:6" x14ac:dyDescent="0.25">
      <c r="B89" s="38" t="s">
        <v>62</v>
      </c>
      <c r="C89" s="39" t="s">
        <v>63</v>
      </c>
      <c r="D89" s="40"/>
      <c r="E89" s="41"/>
    </row>
  </sheetData>
  <mergeCells count="18">
    <mergeCell ref="E80:F80"/>
    <mergeCell ref="C86:F86"/>
    <mergeCell ref="C87:F87"/>
    <mergeCell ref="A37:F37"/>
    <mergeCell ref="A57:F57"/>
    <mergeCell ref="A67:F67"/>
    <mergeCell ref="C80:C81"/>
    <mergeCell ref="A47:F47"/>
    <mergeCell ref="A8:F8"/>
    <mergeCell ref="A27:F27"/>
    <mergeCell ref="E11:E12"/>
    <mergeCell ref="C11:C12"/>
    <mergeCell ref="F11:F12"/>
    <mergeCell ref="A13:F13"/>
    <mergeCell ref="A11:A12"/>
    <mergeCell ref="D11:D12"/>
    <mergeCell ref="A9:F9"/>
    <mergeCell ref="B11:B12"/>
  </mergeCells>
  <phoneticPr fontId="5" type="noConversion"/>
  <pageMargins left="0.39370078740157483" right="0.39370078740157483" top="0.39370078740157483" bottom="0.39370078740157483" header="0.31496062992125984" footer="0.31496062992125984"/>
  <pageSetup paperSize="9" scale="75" fitToHeight="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2017-11-17T10:14:20Z</dcterms:modified>
</cp:coreProperties>
</file>